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льчик\Desktop\"/>
    </mc:Choice>
  </mc:AlternateContent>
  <bookViews>
    <workbookView xWindow="0" yWindow="0" windowWidth="20490" windowHeight="754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J119" i="1"/>
  <c r="L119" i="1"/>
  <c r="F100" i="1"/>
  <c r="H100" i="1"/>
  <c r="L100" i="1"/>
  <c r="F81" i="1"/>
  <c r="G81" i="1"/>
  <c r="H81" i="1"/>
  <c r="I62" i="1"/>
  <c r="L62" i="1"/>
  <c r="H157" i="1"/>
  <c r="J176" i="1"/>
  <c r="L81" i="1"/>
  <c r="I138" i="1"/>
  <c r="G195" i="1"/>
  <c r="J62" i="1"/>
  <c r="G119" i="1"/>
  <c r="H176" i="1"/>
  <c r="J195" i="1"/>
  <c r="G43" i="1"/>
  <c r="L43" i="1"/>
  <c r="I43" i="1"/>
  <c r="J43" i="1"/>
  <c r="L24" i="1"/>
  <c r="I100" i="1"/>
  <c r="J138" i="1"/>
  <c r="F62" i="1"/>
  <c r="G62" i="1"/>
  <c r="I81" i="1"/>
  <c r="J100" i="1"/>
  <c r="H119" i="1"/>
  <c r="G176" i="1"/>
  <c r="I195" i="1"/>
  <c r="I119" i="1"/>
  <c r="H195" i="1"/>
  <c r="F43" i="1"/>
  <c r="H62" i="1"/>
  <c r="J81" i="1"/>
  <c r="G157" i="1"/>
  <c r="I176" i="1"/>
  <c r="H43" i="1"/>
  <c r="G138" i="1"/>
  <c r="I157" i="1"/>
  <c r="G100" i="1"/>
  <c r="H138" i="1"/>
  <c r="J157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<sst xmlns="http://schemas.openxmlformats.org/spreadsheetml/2006/main" count="267" uniqueCount="95">
  <si>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</si>
  <si>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</si>
  <si>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</si>
  <si>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</si>
  <si>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</si>
  <si>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</si>
  <si>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</si>
  <si>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</si>
  <si>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</si>
  <si>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</si>
  <si>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</si>
  <si>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</si>
  <si>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</si>
  <si>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</si>
  <si>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</si>
  <si>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</si>
  <si>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</si>
  <si>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</si>
  <si>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</si>
  <si>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</si>
  <si>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</si>
  <si>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</si>
  <si>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</si>
  <si>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</si>
  <si>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</si>
  <si>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</si>
  <si>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</si>
  <si>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</si>
  <si>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</si>
  <si>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</si>
  <si>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</si>
  <si>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</si>
  <si>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</si>
  <si>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</si>
  <si>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</si>
  <si>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</si>
  <si>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</si>
  <si>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</si>
  <si>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</si>
  <si>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овсяная "Геркулес" молочная вязкая </t>
  </si>
  <si>
    <t>Чай с лимоном и сахаром</t>
  </si>
  <si>
    <t xml:space="preserve">Батон нарезной с микронутриентами </t>
  </si>
  <si>
    <t xml:space="preserve">Бутерброд с джемом </t>
  </si>
  <si>
    <t>Суп картофельный с макаронными изделиями (звездочки)</t>
  </si>
  <si>
    <t>Плов с курицей</t>
  </si>
  <si>
    <t xml:space="preserve">Хлеб Пекарский бездрожжевой </t>
  </si>
  <si>
    <t>Сок фруктовый в ассортименте</t>
  </si>
  <si>
    <t>Каша ячневая молочная вязкая</t>
  </si>
  <si>
    <t xml:space="preserve">Бутерброд с сыром </t>
  </si>
  <si>
    <t>Борщ с капустой и картофелем на курином бульоне</t>
  </si>
  <si>
    <t>Котлеты домашние (с маслом)</t>
  </si>
  <si>
    <t>Макароны отварные (с маслом сливочным)</t>
  </si>
  <si>
    <t>Хлеб Пекарский бездрожжевой</t>
  </si>
  <si>
    <t>Напиток из шиповника</t>
  </si>
  <si>
    <t>Каша молочная "Дружба"</t>
  </si>
  <si>
    <t>Яйца вареные</t>
  </si>
  <si>
    <t>Чай с сахаром</t>
  </si>
  <si>
    <t>Суп картофельный с бобовыми (горох)</t>
  </si>
  <si>
    <t>Индейка в соусе</t>
  </si>
  <si>
    <t>Каша гречневая рассыпчатая</t>
  </si>
  <si>
    <t>Компот из изюма</t>
  </si>
  <si>
    <t>Запеканка творожная с джемом</t>
  </si>
  <si>
    <t>Батон нарезной с микронутриентами</t>
  </si>
  <si>
    <t>Щи из свежей капусты с картофелем на курином бульоне</t>
  </si>
  <si>
    <t>Мясо духовое (свинина)</t>
  </si>
  <si>
    <t>Напиток из вишни</t>
  </si>
  <si>
    <t>Каша пшенная молочная вязкая</t>
  </si>
  <si>
    <t xml:space="preserve">Бутерброд с маслом </t>
  </si>
  <si>
    <t>Суп из овощей (с зеленым горошком)</t>
  </si>
  <si>
    <t>Рыба, запеченная с морковью</t>
  </si>
  <si>
    <t>Рис отварной</t>
  </si>
  <si>
    <t>Напиток лимонный</t>
  </si>
  <si>
    <t>Каша гречневая молочная вязкая</t>
  </si>
  <si>
    <t>Бутерброд с вареной сгущенкой</t>
  </si>
  <si>
    <t>153 (2)</t>
  </si>
  <si>
    <t>Суп картофельный с чечевицей</t>
  </si>
  <si>
    <t>Плов из булгура со свининой</t>
  </si>
  <si>
    <t xml:space="preserve">Каша пшеничная молочная жидкая </t>
  </si>
  <si>
    <t>Борщ из свежей капусты на курином бульоне</t>
  </si>
  <si>
    <t>Котлета, рубленная из птицы</t>
  </si>
  <si>
    <t>Макаронные изделия отварные</t>
  </si>
  <si>
    <t>213(2)</t>
  </si>
  <si>
    <t>Напиток из смородины</t>
  </si>
  <si>
    <t>182 (1)</t>
  </si>
  <si>
    <t>Рассольник ленинградский на курином бульоне</t>
  </si>
  <si>
    <t>Голубцы ленивые (с соусом сметанным) (говядина/свинина)</t>
  </si>
  <si>
    <t>Напиток апельсиновый</t>
  </si>
  <si>
    <t>Запеканка творожная с молоком сгущенным</t>
  </si>
  <si>
    <t>Уха рыбацкая с минтаем</t>
  </si>
  <si>
    <t>Гуляш из свинины</t>
  </si>
  <si>
    <t>Компот из кураги</t>
  </si>
  <si>
    <t xml:space="preserve">Каша рисовая молочная вязкая </t>
  </si>
  <si>
    <t>Щи из квашеной капусты с картофелем</t>
  </si>
  <si>
    <t>Куриное бедро под сырной корочкой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</si>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</sst>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5.25" customHeight="1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9.36</v>
      </c>
      <c r="H6" s="40">
        <v>12.44</v>
      </c>
      <c r="I6" s="40">
        <v>43.19</v>
      </c>
      <c r="J6" s="40">
        <v>321.39999999999998</v>
      </c>
      <c r="K6" s="41">
        <v>182</v>
      </c>
      <c r="L6" s="40">
        <v>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51">
        <v>200</v>
      </c>
      <c r="G8" s="43">
        <v>0.66</v>
      </c>
      <c r="H8" s="43">
        <v>0</v>
      </c>
      <c r="I8" s="43">
        <v>15.3</v>
      </c>
      <c r="J8" s="43">
        <v>64.959999999999994</v>
      </c>
      <c r="K8" s="44">
        <v>285</v>
      </c>
      <c r="L8" s="43">
        <v>5.22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51">
        <v>25</v>
      </c>
      <c r="G9" s="43">
        <v>2.25</v>
      </c>
      <c r="H9" s="43">
        <v>0.87</v>
      </c>
      <c r="I9" s="43">
        <v>15.42</v>
      </c>
      <c r="J9" s="43">
        <v>78.599999999999994</v>
      </c>
      <c r="K9" s="44">
        <v>111</v>
      </c>
      <c r="L9" s="43">
        <v>4.37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45</v>
      </c>
      <c r="G11" s="43">
        <v>2.33</v>
      </c>
      <c r="H11" s="43">
        <v>0.87</v>
      </c>
      <c r="I11" s="43">
        <v>26.16</v>
      </c>
      <c r="J11" s="43">
        <v>120</v>
      </c>
      <c r="K11" s="44">
        <v>152</v>
      </c>
      <c r="L11" s="43">
        <v>10.41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14.6</v>
      </c>
      <c r="H13" s="19">
        <f t="shared" si="0"/>
        <v>14.179999999999998</v>
      </c>
      <c r="I13" s="19">
        <f t="shared" si="0"/>
        <v>100.07</v>
      </c>
      <c r="J13" s="19">
        <f t="shared" si="0"/>
        <v>584.95999999999992</v>
      </c>
      <c r="K13" s="25"/>
      <c r="L13" s="19">
        <f t="shared" ref="L13" si="1">SUM(L6:L12)</f>
        <v>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2.2400000000000002</v>
      </c>
      <c r="H15" s="43">
        <v>2.2999999999999998</v>
      </c>
      <c r="I15" s="43">
        <v>11.14</v>
      </c>
      <c r="J15" s="43">
        <v>96.68</v>
      </c>
      <c r="K15" s="44">
        <v>59</v>
      </c>
      <c r="L15" s="43">
        <v>6.44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185</v>
      </c>
      <c r="G16" s="43">
        <v>23.22</v>
      </c>
      <c r="H16" s="43">
        <v>15.65</v>
      </c>
      <c r="I16" s="43">
        <v>34.08</v>
      </c>
      <c r="J16" s="43">
        <v>370.37</v>
      </c>
      <c r="K16" s="44">
        <v>131</v>
      </c>
      <c r="L16" s="43">
        <v>67.040000000000006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22</v>
      </c>
      <c r="J18" s="43">
        <v>88</v>
      </c>
      <c r="K18" s="44">
        <v>518</v>
      </c>
      <c r="L18" s="43">
        <v>13.24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1.74</v>
      </c>
      <c r="H20" s="43">
        <v>0.15</v>
      </c>
      <c r="I20" s="43">
        <v>14.19</v>
      </c>
      <c r="J20" s="43">
        <v>65.400000000000006</v>
      </c>
      <c r="K20" s="44">
        <v>108</v>
      </c>
      <c r="L20" s="43">
        <v>3.28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615</v>
      </c>
      <c r="G23" s="19">
        <f t="shared" ref="G23:J23" si="2">SUM(G14:G22)</f>
        <v>28.2</v>
      </c>
      <c r="H23" s="19">
        <f t="shared" si="2"/>
        <v>18.099999999999998</v>
      </c>
      <c r="I23" s="19">
        <f t="shared" si="2"/>
        <v>81.41</v>
      </c>
      <c r="J23" s="19">
        <f t="shared" si="2"/>
        <v>620.44999999999993</v>
      </c>
      <c r="K23" s="25"/>
      <c r="L23" s="19">
        <f t="shared" ref="L23" si="3"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1115</v>
      </c>
      <c r="G24" s="32">
        <f t="shared" ref="G24:J24" si="4">G13+G23</f>
        <v>42.8</v>
      </c>
      <c r="H24" s="32">
        <f t="shared" si="4"/>
        <v>32.279999999999994</v>
      </c>
      <c r="I24" s="32">
        <f t="shared" si="4"/>
        <v>181.48</v>
      </c>
      <c r="J24" s="32">
        <f t="shared" si="4"/>
        <v>1205.4099999999999</v>
      </c>
      <c r="K24" s="32"/>
      <c r="L24" s="32">
        <f t="shared" ref="L24" si="5">L13+L23</f>
        <v>137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220</v>
      </c>
      <c r="G25" s="40">
        <v>8.25</v>
      </c>
      <c r="H25" s="40">
        <v>8.7100000000000009</v>
      </c>
      <c r="I25" s="40">
        <v>46.38</v>
      </c>
      <c r="J25" s="40">
        <v>296.14</v>
      </c>
      <c r="K25" s="41">
        <v>142</v>
      </c>
      <c r="L25" s="40">
        <v>22.07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0.66</v>
      </c>
      <c r="H27" s="43">
        <v>0</v>
      </c>
      <c r="I27" s="43">
        <v>15.3</v>
      </c>
      <c r="J27" s="43">
        <v>64.959999999999994</v>
      </c>
      <c r="K27" s="44">
        <v>285</v>
      </c>
      <c r="L27" s="43">
        <v>5.22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50</v>
      </c>
      <c r="G30" s="43">
        <v>7.45</v>
      </c>
      <c r="H30" s="43">
        <v>6.17</v>
      </c>
      <c r="I30" s="43">
        <v>16.12</v>
      </c>
      <c r="J30" s="43">
        <v>149.72</v>
      </c>
      <c r="K30" s="44">
        <v>3</v>
      </c>
      <c r="L30" s="43">
        <v>19.71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16.36</v>
      </c>
      <c r="H32" s="19">
        <f t="shared" ref="H32" si="7">SUM(H25:H31)</f>
        <v>14.88</v>
      </c>
      <c r="I32" s="19">
        <f t="shared" ref="I32" si="8">SUM(I25:I31)</f>
        <v>77.800000000000011</v>
      </c>
      <c r="J32" s="19">
        <f t="shared" ref="J32:L32" si="9">SUM(J25:J31)</f>
        <v>510.81999999999994</v>
      </c>
      <c r="K32" s="25"/>
      <c r="L32" s="19">
        <f t="shared" si="9"/>
        <v>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3.6</v>
      </c>
      <c r="H34" s="43">
        <v>5.14</v>
      </c>
      <c r="I34" s="43">
        <v>9.84</v>
      </c>
      <c r="J34" s="43">
        <v>100.08</v>
      </c>
      <c r="K34" s="44">
        <v>56</v>
      </c>
      <c r="L34" s="43">
        <v>10.53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271</v>
      </c>
      <c r="G35" s="43">
        <v>11.84</v>
      </c>
      <c r="H35" s="43">
        <v>19.170000000000002</v>
      </c>
      <c r="I35" s="43">
        <v>10.14</v>
      </c>
      <c r="J35" s="43">
        <v>260.87</v>
      </c>
      <c r="K35" s="44">
        <v>271</v>
      </c>
      <c r="L35" s="43">
        <v>56.08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</v>
      </c>
      <c r="H36" s="43">
        <v>7.55</v>
      </c>
      <c r="I36" s="43">
        <v>35.61</v>
      </c>
      <c r="J36" s="43">
        <v>233.36</v>
      </c>
      <c r="K36" s="44">
        <v>213</v>
      </c>
      <c r="L36" s="43">
        <v>12.07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0.68</v>
      </c>
      <c r="H37" s="43">
        <v>0</v>
      </c>
      <c r="I37" s="43">
        <v>27.16</v>
      </c>
      <c r="J37" s="43">
        <v>107.96</v>
      </c>
      <c r="K37" s="44">
        <v>519</v>
      </c>
      <c r="L37" s="43">
        <v>6.95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2.3199999999999998</v>
      </c>
      <c r="H39" s="43">
        <v>0.2</v>
      </c>
      <c r="I39" s="43">
        <v>18.920000000000002</v>
      </c>
      <c r="J39" s="43">
        <v>87.2</v>
      </c>
      <c r="K39" s="44">
        <v>108</v>
      </c>
      <c r="L39" s="43">
        <v>4.37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861</v>
      </c>
      <c r="G42" s="19">
        <f>SUM(G33:G41)</f>
        <v>24.24</v>
      </c>
      <c r="H42" s="19">
        <f>SUM(H33:H41)</f>
        <v>32.06</v>
      </c>
      <c r="I42" s="19">
        <f>SUM(I33:I41)</f>
        <v>101.67</v>
      </c>
      <c r="J42" s="19">
        <f>SUM(J33:J41)</f>
        <v>789.47</v>
      </c>
      <c r="K42" s="25"/>
      <c r="L42" s="19">
        <f>SUM(L33:L41)</f>
        <v>90.000000000000014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1331</v>
      </c>
      <c r="G43" s="32">
        <f t="shared" ref="G43" si="10">G32+G42</f>
        <v>40.599999999999994</v>
      </c>
      <c r="H43" s="32">
        <f t="shared" ref="H43" si="11">H32+H42</f>
        <v>46.940000000000005</v>
      </c>
      <c r="I43" s="32">
        <f t="shared" ref="I43" si="12">I32+I42</f>
        <v>179.47000000000003</v>
      </c>
      <c r="J43" s="32">
        <f t="shared" ref="J43:L43" si="13">J32+J42</f>
        <v>1300.29</v>
      </c>
      <c r="K43" s="32"/>
      <c r="L43" s="32">
        <f t="shared" si="13"/>
        <v>137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220</v>
      </c>
      <c r="G44" s="40">
        <v>6.25</v>
      </c>
      <c r="H44" s="40">
        <v>11</v>
      </c>
      <c r="I44" s="40">
        <v>37.36</v>
      </c>
      <c r="J44" s="40">
        <v>272.43</v>
      </c>
      <c r="K44" s="41">
        <v>196</v>
      </c>
      <c r="L44" s="40">
        <v>24.54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51">
        <v>200</v>
      </c>
      <c r="G46" s="43">
        <v>0.6</v>
      </c>
      <c r="H46" s="43">
        <v>0</v>
      </c>
      <c r="I46" s="43">
        <v>15.1</v>
      </c>
      <c r="J46" s="43">
        <v>62.58</v>
      </c>
      <c r="K46" s="44">
        <v>285</v>
      </c>
      <c r="L46" s="43">
        <v>3.38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25</v>
      </c>
      <c r="G47" s="43">
        <v>1.88</v>
      </c>
      <c r="H47" s="43">
        <v>0.73</v>
      </c>
      <c r="I47" s="43">
        <v>12.85</v>
      </c>
      <c r="J47" s="43">
        <v>65.5</v>
      </c>
      <c r="K47" s="44">
        <v>111</v>
      </c>
      <c r="L47" s="43">
        <v>3.64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55</v>
      </c>
      <c r="F49" s="51">
        <v>55</v>
      </c>
      <c r="G49" s="43">
        <v>7.01</v>
      </c>
      <c r="H49" s="43">
        <v>6.32</v>
      </c>
      <c r="I49" s="43">
        <v>0.41</v>
      </c>
      <c r="J49" s="43">
        <v>86.62</v>
      </c>
      <c r="K49" s="44">
        <v>300</v>
      </c>
      <c r="L49" s="43">
        <v>15.44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4">SUM(G44:G50)</f>
        <v>15.74</v>
      </c>
      <c r="H51" s="19">
        <f t="shared" ref="H51" si="15">SUM(H44:H50)</f>
        <v>18.05</v>
      </c>
      <c r="I51" s="19">
        <f t="shared" ref="I51" si="16">SUM(I44:I50)</f>
        <v>65.72</v>
      </c>
      <c r="J51" s="19">
        <f t="shared" ref="J51:L51" si="17">SUM(J44:J50)</f>
        <v>487.13</v>
      </c>
      <c r="K51" s="25"/>
      <c r="L51" s="19">
        <f t="shared" si="17"/>
        <v>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4.32</v>
      </c>
      <c r="H53" s="43">
        <v>3.48</v>
      </c>
      <c r="I53" s="43">
        <v>17.14</v>
      </c>
      <c r="J53" s="43">
        <v>117.58</v>
      </c>
      <c r="K53" s="44">
        <v>63</v>
      </c>
      <c r="L53" s="43">
        <v>5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80</v>
      </c>
      <c r="G54" s="43">
        <v>12.34</v>
      </c>
      <c r="H54" s="43">
        <v>10.97</v>
      </c>
      <c r="I54" s="43">
        <v>3.33</v>
      </c>
      <c r="J54" s="43">
        <v>161.69999999999999</v>
      </c>
      <c r="K54" s="44">
        <v>98</v>
      </c>
      <c r="L54" s="43">
        <v>55.22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8.7899999999999991</v>
      </c>
      <c r="H55" s="43">
        <v>7.55</v>
      </c>
      <c r="I55" s="43">
        <v>39.72</v>
      </c>
      <c r="J55" s="43">
        <v>261.69</v>
      </c>
      <c r="K55" s="44">
        <v>173</v>
      </c>
      <c r="L55" s="43">
        <v>12.99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0.68</v>
      </c>
      <c r="H56" s="43">
        <v>0.14000000000000001</v>
      </c>
      <c r="I56" s="43">
        <v>35.340000000000003</v>
      </c>
      <c r="J56" s="43">
        <v>137.34</v>
      </c>
      <c r="K56" s="44">
        <v>293</v>
      </c>
      <c r="L56" s="43">
        <v>13.51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1.74</v>
      </c>
      <c r="H58" s="43">
        <v>0.15</v>
      </c>
      <c r="I58" s="43">
        <v>14.19</v>
      </c>
      <c r="J58" s="43">
        <v>65.400000000000006</v>
      </c>
      <c r="K58" s="44">
        <v>108</v>
      </c>
      <c r="L58" s="43">
        <v>3.28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18">SUM(G52:G60)</f>
        <v>27.869999999999997</v>
      </c>
      <c r="H61" s="19">
        <f t="shared" ref="H61" si="19">SUM(H52:H60)</f>
        <v>22.29</v>
      </c>
      <c r="I61" s="19">
        <f t="shared" ref="I61" si="20">SUM(I52:I60)</f>
        <v>109.72</v>
      </c>
      <c r="J61" s="19">
        <f t="shared" ref="J61:L61" si="21">SUM(J52:J60)</f>
        <v>743.71</v>
      </c>
      <c r="K61" s="25"/>
      <c r="L61" s="19">
        <f t="shared" si="21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1160</v>
      </c>
      <c r="G62" s="32">
        <f t="shared" ref="G62" si="22">G51+G61</f>
        <v>43.61</v>
      </c>
      <c r="H62" s="32">
        <f t="shared" ref="H62" si="23">H51+H61</f>
        <v>40.340000000000003</v>
      </c>
      <c r="I62" s="32">
        <f t="shared" ref="I62" si="24">I51+I61</f>
        <v>175.44</v>
      </c>
      <c r="J62" s="32">
        <f t="shared" ref="J62:L62" si="25">J51+J61</f>
        <v>1230.8400000000001</v>
      </c>
      <c r="K62" s="32"/>
      <c r="L62" s="32">
        <f t="shared" si="25"/>
        <v>137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14.79</v>
      </c>
      <c r="H63" s="40">
        <v>11.6</v>
      </c>
      <c r="I63" s="40">
        <v>38.200000000000003</v>
      </c>
      <c r="J63" s="40">
        <v>366.63</v>
      </c>
      <c r="K63" s="41">
        <v>1</v>
      </c>
      <c r="L63" s="40">
        <v>39.979999999999997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0.6</v>
      </c>
      <c r="H65" s="43">
        <v>0</v>
      </c>
      <c r="I65" s="43">
        <v>15.1</v>
      </c>
      <c r="J65" s="43">
        <v>62.58</v>
      </c>
      <c r="K65" s="44">
        <v>283</v>
      </c>
      <c r="L65" s="43">
        <v>3.38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25</v>
      </c>
      <c r="G66" s="43">
        <v>1.88</v>
      </c>
      <c r="H66" s="43">
        <v>0.73</v>
      </c>
      <c r="I66" s="43">
        <v>12.85</v>
      </c>
      <c r="J66" s="43">
        <v>65.5</v>
      </c>
      <c r="K66" s="44">
        <v>111</v>
      </c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375</v>
      </c>
      <c r="G70" s="19">
        <f t="shared" ref="G70" si="26">SUM(G63:G69)</f>
        <v>17.27</v>
      </c>
      <c r="H70" s="19">
        <f t="shared" ref="H70" si="27">SUM(H63:H69)</f>
        <v>12.33</v>
      </c>
      <c r="I70" s="19">
        <f t="shared" ref="I70" si="28">SUM(I63:I69)</f>
        <v>66.150000000000006</v>
      </c>
      <c r="J70" s="19">
        <f t="shared" ref="J70:L70" si="29">SUM(J63:J69)</f>
        <v>494.71</v>
      </c>
      <c r="K70" s="25"/>
      <c r="L70" s="19">
        <f t="shared" si="29"/>
        <v>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210</v>
      </c>
      <c r="G72" s="43">
        <v>3.86</v>
      </c>
      <c r="H72" s="43">
        <v>5.48</v>
      </c>
      <c r="I72" s="43">
        <v>7.08</v>
      </c>
      <c r="J72" s="43">
        <v>93.83</v>
      </c>
      <c r="K72" s="44">
        <v>53</v>
      </c>
      <c r="L72" s="43">
        <v>10.55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235</v>
      </c>
      <c r="G73" s="43">
        <v>18.8</v>
      </c>
      <c r="H73" s="43">
        <v>36.119999999999997</v>
      </c>
      <c r="I73" s="43">
        <v>27.42</v>
      </c>
      <c r="J73" s="43">
        <v>510.96</v>
      </c>
      <c r="K73" s="44">
        <v>258</v>
      </c>
      <c r="L73" s="43">
        <v>68.53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0.1</v>
      </c>
      <c r="H75" s="43">
        <v>0.02</v>
      </c>
      <c r="I75" s="43">
        <v>21.24</v>
      </c>
      <c r="J75" s="43">
        <v>82.04</v>
      </c>
      <c r="K75" s="44">
        <v>253</v>
      </c>
      <c r="L75" s="43">
        <v>7.64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1.74</v>
      </c>
      <c r="H77" s="43">
        <v>0.15</v>
      </c>
      <c r="I77" s="43">
        <v>14.19</v>
      </c>
      <c r="J77" s="43">
        <v>65.400000000000006</v>
      </c>
      <c r="K77" s="44">
        <v>108</v>
      </c>
      <c r="L77" s="43">
        <v>3.28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675</v>
      </c>
      <c r="G80" s="19">
        <f t="shared" ref="G80" si="30">SUM(G71:G79)</f>
        <v>24.5</v>
      </c>
      <c r="H80" s="19">
        <f t="shared" ref="H80" si="31">SUM(H71:H79)</f>
        <v>41.769999999999996</v>
      </c>
      <c r="I80" s="19">
        <f t="shared" ref="I80" si="32">SUM(I71:I79)</f>
        <v>69.929999999999993</v>
      </c>
      <c r="J80" s="19">
        <f t="shared" ref="J80:L80" si="33">SUM(J71:J79)</f>
        <v>752.2299999999999</v>
      </c>
      <c r="K80" s="25"/>
      <c r="L80" s="19">
        <f t="shared" si="33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1050</v>
      </c>
      <c r="G81" s="32">
        <f t="shared" ref="G81" si="34">G70+G80</f>
        <v>41.769999999999996</v>
      </c>
      <c r="H81" s="32">
        <f t="shared" ref="H81" si="35">H70+H80</f>
        <v>54.099999999999994</v>
      </c>
      <c r="I81" s="32">
        <f t="shared" ref="I81" si="36">I70+I80</f>
        <v>136.07999999999998</v>
      </c>
      <c r="J81" s="32">
        <f t="shared" ref="J81:L81" si="37">J70+J80</f>
        <v>1246.9399999999998</v>
      </c>
      <c r="K81" s="32"/>
      <c r="L81" s="32">
        <f t="shared" si="37"/>
        <v>137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8.6199999999999992</v>
      </c>
      <c r="H82" s="40">
        <v>8.94</v>
      </c>
      <c r="I82" s="40">
        <v>47.02</v>
      </c>
      <c r="J82" s="40">
        <v>301.82</v>
      </c>
      <c r="K82" s="41">
        <v>1135</v>
      </c>
      <c r="L82" s="40">
        <v>20.7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0.68</v>
      </c>
      <c r="H84" s="43">
        <v>0</v>
      </c>
      <c r="I84" s="43">
        <v>27.16</v>
      </c>
      <c r="J84" s="43">
        <v>107.96</v>
      </c>
      <c r="K84" s="44">
        <v>519</v>
      </c>
      <c r="L84" s="43">
        <v>6.95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44</v>
      </c>
      <c r="G87" s="43">
        <v>2.3199999999999998</v>
      </c>
      <c r="H87" s="43">
        <v>12.42</v>
      </c>
      <c r="I87" s="43">
        <v>15.53</v>
      </c>
      <c r="J87" s="43">
        <v>183.33</v>
      </c>
      <c r="K87" s="44">
        <v>1</v>
      </c>
      <c r="L87" s="43">
        <v>19.350000000000001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444</v>
      </c>
      <c r="G89" s="19">
        <f t="shared" ref="G89" si="38">SUM(G82:G88)</f>
        <v>11.62</v>
      </c>
      <c r="H89" s="19">
        <f t="shared" ref="H89" si="39">SUM(H82:H88)</f>
        <v>21.36</v>
      </c>
      <c r="I89" s="19">
        <f t="shared" ref="I89" si="40">SUM(I82:I88)</f>
        <v>89.710000000000008</v>
      </c>
      <c r="J89" s="19">
        <f t="shared" ref="J89:L89" si="41">SUM(J82:J88)</f>
        <v>593.11</v>
      </c>
      <c r="K89" s="25"/>
      <c r="L89" s="19">
        <f t="shared" si="41"/>
        <v>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210</v>
      </c>
      <c r="G91" s="43">
        <v>4.03</v>
      </c>
      <c r="H91" s="43">
        <v>4.58</v>
      </c>
      <c r="I91" s="43">
        <v>14.66</v>
      </c>
      <c r="J91" s="43">
        <v>114.89</v>
      </c>
      <c r="K91" s="44">
        <v>67</v>
      </c>
      <c r="L91" s="43">
        <v>12.01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85</v>
      </c>
      <c r="G92" s="43">
        <v>11.92</v>
      </c>
      <c r="H92" s="43">
        <v>5.34</v>
      </c>
      <c r="I92" s="43">
        <v>3.09</v>
      </c>
      <c r="J92" s="43">
        <v>108.31</v>
      </c>
      <c r="K92" s="44">
        <v>91</v>
      </c>
      <c r="L92" s="43">
        <v>54.86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3.6</v>
      </c>
      <c r="H93" s="43">
        <v>5.57</v>
      </c>
      <c r="I93" s="43">
        <v>37.79</v>
      </c>
      <c r="J93" s="43">
        <v>215.71</v>
      </c>
      <c r="K93" s="44">
        <v>414</v>
      </c>
      <c r="L93" s="43">
        <v>13.85</v>
      </c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0.06</v>
      </c>
      <c r="H94" s="43">
        <v>0</v>
      </c>
      <c r="I94" s="43">
        <v>20.16</v>
      </c>
      <c r="J94" s="43">
        <v>78.180000000000007</v>
      </c>
      <c r="K94" s="44">
        <v>283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1.74</v>
      </c>
      <c r="H96" s="43">
        <v>0.15</v>
      </c>
      <c r="I96" s="43">
        <v>14.19</v>
      </c>
      <c r="J96" s="43">
        <v>65.400000000000006</v>
      </c>
      <c r="K96" s="44">
        <v>108</v>
      </c>
      <c r="L96" s="43">
        <v>3.28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675</v>
      </c>
      <c r="G99" s="19">
        <f t="shared" ref="G99" si="42">SUM(G90:G98)</f>
        <v>21.349999999999998</v>
      </c>
      <c r="H99" s="19">
        <f t="shared" ref="H99" si="43">SUM(H90:H98)</f>
        <v>15.64</v>
      </c>
      <c r="I99" s="19">
        <f t="shared" ref="I99" si="44">SUM(I90:I98)</f>
        <v>89.89</v>
      </c>
      <c r="J99" s="19">
        <f t="shared" ref="J99:L99" si="45">SUM(J90:J98)</f>
        <v>582.4899999999999</v>
      </c>
      <c r="K99" s="25"/>
      <c r="L99" s="19">
        <f t="shared" si="45"/>
        <v>90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1119</v>
      </c>
      <c r="G100" s="32">
        <f t="shared" ref="G100" si="46">G89+G99</f>
        <v>32.97</v>
      </c>
      <c r="H100" s="32">
        <f t="shared" ref="H100" si="47">H89+H99</f>
        <v>37</v>
      </c>
      <c r="I100" s="32">
        <f t="shared" ref="I100" si="48">I89+I99</f>
        <v>179.60000000000002</v>
      </c>
      <c r="J100" s="32">
        <f t="shared" ref="J100:L100" si="49">J89+J99</f>
        <v>1175.5999999999999</v>
      </c>
      <c r="K100" s="32"/>
      <c r="L100" s="32">
        <f t="shared" si="49"/>
        <v>137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225</v>
      </c>
      <c r="G101" s="40">
        <v>9.86</v>
      </c>
      <c r="H101" s="40">
        <v>9.86</v>
      </c>
      <c r="I101" s="40">
        <v>42.88</v>
      </c>
      <c r="J101" s="40">
        <v>298.77999999999997</v>
      </c>
      <c r="K101" s="41">
        <v>183</v>
      </c>
      <c r="L101" s="40">
        <v>22.87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0.66</v>
      </c>
      <c r="H103" s="43">
        <v>0</v>
      </c>
      <c r="I103" s="43">
        <v>15.3</v>
      </c>
      <c r="J103" s="43">
        <v>64.959999999999994</v>
      </c>
      <c r="K103" s="44">
        <v>285</v>
      </c>
      <c r="L103" s="43">
        <v>5.22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2.73</v>
      </c>
      <c r="H104" s="43">
        <v>2.8</v>
      </c>
      <c r="I104" s="43">
        <v>2.86</v>
      </c>
      <c r="J104" s="43">
        <v>47.8</v>
      </c>
      <c r="K104" s="44">
        <v>111</v>
      </c>
      <c r="L104" s="43">
        <v>4.37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73</v>
      </c>
      <c r="F106" s="43">
        <v>45</v>
      </c>
      <c r="G106" s="43">
        <v>3.36</v>
      </c>
      <c r="H106" s="43">
        <v>1.25</v>
      </c>
      <c r="I106" s="43">
        <v>23.61</v>
      </c>
      <c r="J106" s="43">
        <v>119.25</v>
      </c>
      <c r="K106" s="44" t="s">
        <v>74</v>
      </c>
      <c r="L106" s="43">
        <v>14.54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16.61</v>
      </c>
      <c r="H108" s="19">
        <f t="shared" si="50"/>
        <v>13.91</v>
      </c>
      <c r="I108" s="19">
        <f t="shared" si="50"/>
        <v>84.65</v>
      </c>
      <c r="J108" s="19">
        <f t="shared" si="50"/>
        <v>530.79</v>
      </c>
      <c r="K108" s="25"/>
      <c r="L108" s="19">
        <f t="shared" ref="L108" si="51">SUM(L101:L107)</f>
        <v>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1.94</v>
      </c>
      <c r="H110" s="43">
        <v>2.16</v>
      </c>
      <c r="I110" s="43">
        <v>9.98</v>
      </c>
      <c r="J110" s="43">
        <v>66.34</v>
      </c>
      <c r="K110" s="44">
        <v>61</v>
      </c>
      <c r="L110" s="43">
        <v>5.0999999999999996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225</v>
      </c>
      <c r="G111" s="43">
        <v>21.4</v>
      </c>
      <c r="H111" s="43">
        <v>33.61</v>
      </c>
      <c r="I111" s="43">
        <v>49.14</v>
      </c>
      <c r="J111" s="43">
        <v>572.66999999999996</v>
      </c>
      <c r="K111" s="44">
        <v>361</v>
      </c>
      <c r="L111" s="43">
        <v>67.84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</v>
      </c>
      <c r="H113" s="43">
        <v>0</v>
      </c>
      <c r="I113" s="43">
        <v>22</v>
      </c>
      <c r="J113" s="43">
        <v>88</v>
      </c>
      <c r="K113" s="44">
        <v>518</v>
      </c>
      <c r="L113" s="43">
        <v>13.24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2.0299999999999998</v>
      </c>
      <c r="H115" s="43">
        <v>0.18</v>
      </c>
      <c r="I115" s="43">
        <v>16.55</v>
      </c>
      <c r="J115" s="43">
        <v>76.3</v>
      </c>
      <c r="K115" s="44">
        <v>108</v>
      </c>
      <c r="L115" s="43">
        <v>3.82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2">SUM(G109:G117)</f>
        <v>26.37</v>
      </c>
      <c r="H118" s="19">
        <f t="shared" si="52"/>
        <v>35.949999999999996</v>
      </c>
      <c r="I118" s="19">
        <f t="shared" si="52"/>
        <v>97.67</v>
      </c>
      <c r="J118" s="19">
        <f t="shared" si="52"/>
        <v>803.31</v>
      </c>
      <c r="K118" s="25"/>
      <c r="L118" s="19">
        <f t="shared" ref="L118" si="53">SUM(L109:L117)</f>
        <v>89.999999999999986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1160</v>
      </c>
      <c r="G119" s="32">
        <f t="shared" ref="G119" si="54">G108+G118</f>
        <v>42.980000000000004</v>
      </c>
      <c r="H119" s="32">
        <f t="shared" ref="H119" si="55">H108+H118</f>
        <v>49.86</v>
      </c>
      <c r="I119" s="32">
        <f t="shared" ref="I119" si="56">I108+I118</f>
        <v>182.32</v>
      </c>
      <c r="J119" s="32">
        <f t="shared" ref="J119:L119" si="57">J108+J118</f>
        <v>1334.1</v>
      </c>
      <c r="K119" s="32"/>
      <c r="L119" s="32">
        <f t="shared" si="57"/>
        <v>137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215</v>
      </c>
      <c r="G120" s="40">
        <v>8.36</v>
      </c>
      <c r="H120" s="40">
        <v>9.61</v>
      </c>
      <c r="I120" s="40">
        <v>39.58</v>
      </c>
      <c r="J120" s="40">
        <v>270.51</v>
      </c>
      <c r="K120" s="41">
        <v>195</v>
      </c>
      <c r="L120" s="40">
        <v>20.97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51">
        <v>200</v>
      </c>
      <c r="G122" s="43">
        <v>0.68</v>
      </c>
      <c r="H122" s="43">
        <v>0</v>
      </c>
      <c r="I122" s="43">
        <v>27.16</v>
      </c>
      <c r="J122" s="43">
        <v>107.96</v>
      </c>
      <c r="K122" s="44">
        <v>496</v>
      </c>
      <c r="L122" s="43">
        <v>6.95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25</v>
      </c>
      <c r="G123" s="43">
        <v>1.88</v>
      </c>
      <c r="H123" s="43">
        <v>0.73</v>
      </c>
      <c r="I123" s="43">
        <v>12.85</v>
      </c>
      <c r="J123" s="43">
        <v>65.5</v>
      </c>
      <c r="K123" s="44">
        <v>111</v>
      </c>
      <c r="L123" s="43">
        <v>3.64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51">
        <v>55</v>
      </c>
      <c r="G125" s="43">
        <v>7.01</v>
      </c>
      <c r="H125" s="43">
        <v>6.32</v>
      </c>
      <c r="I125" s="43">
        <v>0.41</v>
      </c>
      <c r="J125" s="43">
        <v>86.62</v>
      </c>
      <c r="K125" s="44">
        <v>300</v>
      </c>
      <c r="L125" s="43">
        <v>15.44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495</v>
      </c>
      <c r="G127" s="19">
        <f t="shared" ref="G127:J127" si="58">SUM(G120:G126)</f>
        <v>17.93</v>
      </c>
      <c r="H127" s="19">
        <f t="shared" si="58"/>
        <v>16.66</v>
      </c>
      <c r="I127" s="19">
        <f t="shared" si="58"/>
        <v>79.999999999999986</v>
      </c>
      <c r="J127" s="19">
        <f t="shared" si="58"/>
        <v>530.58999999999992</v>
      </c>
      <c r="K127" s="25"/>
      <c r="L127" s="19">
        <f t="shared" ref="L127" si="59">SUM(L120:L126)</f>
        <v>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3.7</v>
      </c>
      <c r="H129" s="43">
        <v>6.02</v>
      </c>
      <c r="I129" s="43">
        <v>8.4600000000000009</v>
      </c>
      <c r="J129" s="43">
        <v>103.14</v>
      </c>
      <c r="K129" s="44">
        <v>126</v>
      </c>
      <c r="L129" s="43">
        <v>11.42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18.34</v>
      </c>
      <c r="H130" s="43">
        <v>6.97</v>
      </c>
      <c r="I130" s="43">
        <v>14.93</v>
      </c>
      <c r="J130" s="43">
        <v>196.38</v>
      </c>
      <c r="K130" s="44">
        <v>129</v>
      </c>
      <c r="L130" s="43">
        <v>51.82</v>
      </c>
    </row>
    <row r="131" spans="1:12" ht="15" x14ac:dyDescent="0.25">
      <c r="A131" s="14"/>
      <c r="B131" s="15"/>
      <c r="C131" s="11"/>
      <c r="D131" s="7" t="s">
        <v>29</v>
      </c>
      <c r="E131" s="42" t="s">
        <v>80</v>
      </c>
      <c r="F131" s="51">
        <v>150</v>
      </c>
      <c r="G131" s="43">
        <v>5.82</v>
      </c>
      <c r="H131" s="43">
        <v>8.91</v>
      </c>
      <c r="I131" s="43">
        <v>35.619999999999997</v>
      </c>
      <c r="J131" s="43">
        <v>245.7</v>
      </c>
      <c r="K131" s="44" t="s">
        <v>81</v>
      </c>
      <c r="L131" s="43">
        <v>13.76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51">
        <v>200</v>
      </c>
      <c r="G132" s="43">
        <v>0.16</v>
      </c>
      <c r="H132" s="43">
        <v>0.06</v>
      </c>
      <c r="I132" s="43">
        <v>21.06</v>
      </c>
      <c r="J132" s="43">
        <v>82.4</v>
      </c>
      <c r="K132" s="44">
        <v>253</v>
      </c>
      <c r="L132" s="43">
        <v>9.7200000000000006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1.74</v>
      </c>
      <c r="H134" s="43">
        <v>0.15</v>
      </c>
      <c r="I134" s="43">
        <v>14.19</v>
      </c>
      <c r="J134" s="43">
        <v>65.400000000000006</v>
      </c>
      <c r="K134" s="44">
        <v>108</v>
      </c>
      <c r="L134" s="43">
        <v>3.28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0">SUM(G128:G136)</f>
        <v>29.759999999999998</v>
      </c>
      <c r="H137" s="19">
        <f t="shared" si="60"/>
        <v>22.109999999999996</v>
      </c>
      <c r="I137" s="19">
        <f t="shared" si="60"/>
        <v>94.259999999999991</v>
      </c>
      <c r="J137" s="19">
        <f t="shared" si="60"/>
        <v>693.02</v>
      </c>
      <c r="K137" s="25"/>
      <c r="L137" s="19">
        <f t="shared" ref="L137" si="61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1165</v>
      </c>
      <c r="G138" s="32">
        <f t="shared" ref="G138" si="62">G127+G137</f>
        <v>47.69</v>
      </c>
      <c r="H138" s="32">
        <f t="shared" ref="H138" si="63">H127+H137</f>
        <v>38.769999999999996</v>
      </c>
      <c r="I138" s="32">
        <f t="shared" ref="I138" si="64">I127+I137</f>
        <v>174.26</v>
      </c>
      <c r="J138" s="32">
        <f t="shared" ref="J138:L138" si="65">J127+J137</f>
        <v>1223.6099999999999</v>
      </c>
      <c r="K138" s="32"/>
      <c r="L138" s="32">
        <f t="shared" si="65"/>
        <v>137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8.14</v>
      </c>
      <c r="H139" s="40">
        <v>10.24</v>
      </c>
      <c r="I139" s="40">
        <v>36.64</v>
      </c>
      <c r="J139" s="40">
        <v>270.8</v>
      </c>
      <c r="K139" s="41" t="s">
        <v>83</v>
      </c>
      <c r="L139" s="40">
        <v>22.43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51">
        <v>200</v>
      </c>
      <c r="G141" s="43">
        <v>0.66</v>
      </c>
      <c r="H141" s="43">
        <v>0</v>
      </c>
      <c r="I141" s="43">
        <v>15.3</v>
      </c>
      <c r="J141" s="43">
        <v>64.959999999999994</v>
      </c>
      <c r="K141" s="44">
        <v>519</v>
      </c>
      <c r="L141" s="43">
        <v>5.22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44</v>
      </c>
      <c r="G144" s="43">
        <v>2.3199999999999998</v>
      </c>
      <c r="H144" s="43">
        <v>12.42</v>
      </c>
      <c r="I144" s="43">
        <v>15.53</v>
      </c>
      <c r="J144" s="43">
        <v>183.33</v>
      </c>
      <c r="K144" s="44">
        <v>1</v>
      </c>
      <c r="L144" s="43">
        <v>19.350000000000001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444</v>
      </c>
      <c r="G146" s="19">
        <f t="shared" ref="G146:J146" si="66">SUM(G139:G145)</f>
        <v>11.120000000000001</v>
      </c>
      <c r="H146" s="19">
        <f t="shared" si="66"/>
        <v>22.66</v>
      </c>
      <c r="I146" s="19">
        <f t="shared" si="66"/>
        <v>67.47</v>
      </c>
      <c r="J146" s="19">
        <f t="shared" si="66"/>
        <v>519.09</v>
      </c>
      <c r="K146" s="25"/>
      <c r="L146" s="19">
        <f t="shared" ref="L146" si="67">SUM(L139:L145)</f>
        <v>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205</v>
      </c>
      <c r="G148" s="43">
        <v>3.96</v>
      </c>
      <c r="H148" s="43">
        <v>5.41</v>
      </c>
      <c r="I148" s="43">
        <v>12.34</v>
      </c>
      <c r="J148" s="43">
        <v>114.43</v>
      </c>
      <c r="K148" s="44">
        <v>54</v>
      </c>
      <c r="L148" s="43">
        <v>13.17</v>
      </c>
    </row>
    <row r="149" spans="1:12" ht="25.5" x14ac:dyDescent="0.25">
      <c r="A149" s="23"/>
      <c r="B149" s="15"/>
      <c r="C149" s="11"/>
      <c r="D149" s="7" t="s">
        <v>28</v>
      </c>
      <c r="E149" s="42" t="s">
        <v>85</v>
      </c>
      <c r="F149" s="43">
        <v>175</v>
      </c>
      <c r="G149" s="43">
        <v>15.54</v>
      </c>
      <c r="H149" s="43">
        <v>20.329999999999998</v>
      </c>
      <c r="I149" s="43">
        <v>12.02</v>
      </c>
      <c r="J149" s="43">
        <v>294.82</v>
      </c>
      <c r="K149" s="44">
        <v>119</v>
      </c>
      <c r="L149" s="43">
        <v>65.05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51">
        <v>200</v>
      </c>
      <c r="G151" s="43">
        <v>0.1</v>
      </c>
      <c r="H151" s="43">
        <v>0.02</v>
      </c>
      <c r="I151" s="43">
        <v>20.76</v>
      </c>
      <c r="J151" s="43">
        <v>80.099999999999994</v>
      </c>
      <c r="K151" s="44">
        <v>296</v>
      </c>
      <c r="L151" s="43">
        <v>7.41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2.3199999999999998</v>
      </c>
      <c r="H153" s="43">
        <v>0.2</v>
      </c>
      <c r="I153" s="43">
        <v>18.920000000000002</v>
      </c>
      <c r="J153" s="43">
        <v>87.2</v>
      </c>
      <c r="K153" s="44">
        <v>108</v>
      </c>
      <c r="L153" s="43">
        <v>4.37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68">SUM(G147:G155)</f>
        <v>21.92</v>
      </c>
      <c r="H156" s="19">
        <f t="shared" si="68"/>
        <v>25.959999999999997</v>
      </c>
      <c r="I156" s="19">
        <f t="shared" si="68"/>
        <v>64.040000000000006</v>
      </c>
      <c r="J156" s="19">
        <f t="shared" si="68"/>
        <v>576.55000000000007</v>
      </c>
      <c r="K156" s="25"/>
      <c r="L156" s="19">
        <f t="shared" ref="L156" si="69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1064</v>
      </c>
      <c r="G157" s="32">
        <f t="shared" ref="G157" si="70">G146+G156</f>
        <v>33.040000000000006</v>
      </c>
      <c r="H157" s="32">
        <f t="shared" ref="H157" si="71">H146+H156</f>
        <v>48.62</v>
      </c>
      <c r="I157" s="32">
        <f t="shared" ref="I157" si="72">I146+I156</f>
        <v>131.51</v>
      </c>
      <c r="J157" s="32">
        <f t="shared" ref="J157:L157" si="73">J146+J156</f>
        <v>1095.6400000000001</v>
      </c>
      <c r="K157" s="32"/>
      <c r="L157" s="32">
        <f t="shared" si="73"/>
        <v>137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150</v>
      </c>
      <c r="G158" s="40">
        <v>15.79</v>
      </c>
      <c r="H158" s="40">
        <v>12.87</v>
      </c>
      <c r="I158" s="40">
        <v>35.79</v>
      </c>
      <c r="J158" s="40">
        <v>374.43</v>
      </c>
      <c r="K158" s="41">
        <v>1</v>
      </c>
      <c r="L158" s="40">
        <v>39.979999999999997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51">
        <v>200</v>
      </c>
      <c r="G160" s="43">
        <v>0.6</v>
      </c>
      <c r="H160" s="43">
        <v>0</v>
      </c>
      <c r="I160" s="43">
        <v>15.1</v>
      </c>
      <c r="J160" s="43">
        <v>62.58</v>
      </c>
      <c r="K160" s="44">
        <v>285</v>
      </c>
      <c r="L160" s="43">
        <v>3.38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51">
        <v>25</v>
      </c>
      <c r="G161" s="43">
        <v>1.88</v>
      </c>
      <c r="H161" s="43">
        <v>0.73</v>
      </c>
      <c r="I161" s="43">
        <v>12.85</v>
      </c>
      <c r="J161" s="43">
        <v>65.5</v>
      </c>
      <c r="K161" s="44">
        <v>111</v>
      </c>
      <c r="L161" s="43">
        <v>3.64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375</v>
      </c>
      <c r="G165" s="19">
        <f t="shared" ref="G165:J165" si="74">SUM(G158:G164)</f>
        <v>18.27</v>
      </c>
      <c r="H165" s="19">
        <f t="shared" si="74"/>
        <v>13.6</v>
      </c>
      <c r="I165" s="19">
        <f t="shared" si="74"/>
        <v>63.74</v>
      </c>
      <c r="J165" s="19">
        <f t="shared" si="74"/>
        <v>502.51</v>
      </c>
      <c r="K165" s="25"/>
      <c r="L165" s="19">
        <f t="shared" ref="L165" si="75">SUM(L158:L164)</f>
        <v>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235</v>
      </c>
      <c r="G167" s="43">
        <v>5.19</v>
      </c>
      <c r="H167" s="43">
        <v>4.4400000000000004</v>
      </c>
      <c r="I167" s="43">
        <v>14.05</v>
      </c>
      <c r="J167" s="43">
        <v>117.24</v>
      </c>
      <c r="K167" s="44">
        <v>70</v>
      </c>
      <c r="L167" s="43">
        <v>18.54</v>
      </c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12.5</v>
      </c>
      <c r="H168" s="43">
        <v>25.44</v>
      </c>
      <c r="I168" s="43">
        <v>2.98</v>
      </c>
      <c r="J168" s="43">
        <v>291.45</v>
      </c>
      <c r="K168" s="44">
        <v>95</v>
      </c>
      <c r="L168" s="43">
        <v>46.87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51">
        <v>150</v>
      </c>
      <c r="G169" s="43">
        <v>8.77</v>
      </c>
      <c r="H169" s="43">
        <v>6.87</v>
      </c>
      <c r="I169" s="43">
        <v>39.72</v>
      </c>
      <c r="J169" s="43">
        <v>255.51</v>
      </c>
      <c r="K169" s="44">
        <v>173</v>
      </c>
      <c r="L169" s="43">
        <v>12.13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51">
        <v>200</v>
      </c>
      <c r="G170" s="43">
        <v>0.84</v>
      </c>
      <c r="H170" s="43">
        <v>0.04</v>
      </c>
      <c r="I170" s="43">
        <v>28.12</v>
      </c>
      <c r="J170" s="43">
        <v>112.92</v>
      </c>
      <c r="K170" s="44">
        <v>294</v>
      </c>
      <c r="L170" s="43">
        <v>8.09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2.3199999999999998</v>
      </c>
      <c r="H172" s="43">
        <v>0.2</v>
      </c>
      <c r="I172" s="43">
        <v>18.920000000000002</v>
      </c>
      <c r="J172" s="43">
        <v>87.2</v>
      </c>
      <c r="K172" s="44">
        <v>108</v>
      </c>
      <c r="L172" s="43">
        <v>4.37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76">SUM(G166:G174)</f>
        <v>29.62</v>
      </c>
      <c r="H175" s="19">
        <f t="shared" si="76"/>
        <v>36.99</v>
      </c>
      <c r="I175" s="19">
        <f t="shared" si="76"/>
        <v>103.79</v>
      </c>
      <c r="J175" s="19">
        <f t="shared" si="76"/>
        <v>864.32</v>
      </c>
      <c r="K175" s="25"/>
      <c r="L175" s="19">
        <f t="shared" ref="L175" si="77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1100</v>
      </c>
      <c r="G176" s="32">
        <f t="shared" ref="G176" si="78">G165+G175</f>
        <v>47.89</v>
      </c>
      <c r="H176" s="32">
        <f t="shared" ref="H176" si="79">H165+H175</f>
        <v>50.59</v>
      </c>
      <c r="I176" s="32">
        <f t="shared" ref="I176" si="80">I165+I175</f>
        <v>167.53</v>
      </c>
      <c r="J176" s="32">
        <f t="shared" ref="J176:L176" si="81">J165+J175</f>
        <v>1366.83</v>
      </c>
      <c r="K176" s="32"/>
      <c r="L176" s="32">
        <f t="shared" si="81"/>
        <v>137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52">
        <v>200</v>
      </c>
      <c r="G177" s="40">
        <v>5.84</v>
      </c>
      <c r="H177" s="40">
        <v>8.4600000000000009</v>
      </c>
      <c r="I177" s="40">
        <v>44.62</v>
      </c>
      <c r="J177" s="40">
        <v>277.14</v>
      </c>
      <c r="K177" s="41">
        <v>181</v>
      </c>
      <c r="L177" s="40">
        <v>23.91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51">
        <v>200</v>
      </c>
      <c r="G179" s="43">
        <v>0.6</v>
      </c>
      <c r="H179" s="43">
        <v>0</v>
      </c>
      <c r="I179" s="43">
        <v>15.1</v>
      </c>
      <c r="J179" s="43">
        <v>62.58</v>
      </c>
      <c r="K179" s="44">
        <v>283</v>
      </c>
      <c r="L179" s="43">
        <v>3.38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48</v>
      </c>
      <c r="F182" s="43">
        <v>50</v>
      </c>
      <c r="G182" s="43">
        <v>7.45</v>
      </c>
      <c r="H182" s="43">
        <v>6.17</v>
      </c>
      <c r="I182" s="43">
        <v>16.12</v>
      </c>
      <c r="J182" s="43">
        <v>149.72</v>
      </c>
      <c r="K182" s="44">
        <v>3</v>
      </c>
      <c r="L182" s="43">
        <v>19.71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2">SUM(G177:G183)</f>
        <v>13.89</v>
      </c>
      <c r="H184" s="19">
        <f t="shared" si="82"/>
        <v>14.63</v>
      </c>
      <c r="I184" s="19">
        <f t="shared" si="82"/>
        <v>75.84</v>
      </c>
      <c r="J184" s="19">
        <f t="shared" si="82"/>
        <v>489.43999999999994</v>
      </c>
      <c r="K184" s="25"/>
      <c r="L184" s="19">
        <f t="shared" ref="L184" si="83">SUM(L177:L183)</f>
        <v>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1.32</v>
      </c>
      <c r="H186" s="43">
        <v>4.12</v>
      </c>
      <c r="I186" s="43">
        <v>5.56</v>
      </c>
      <c r="J186" s="43">
        <v>66.02</v>
      </c>
      <c r="K186" s="44">
        <v>28</v>
      </c>
      <c r="L186" s="43">
        <v>10.51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70</v>
      </c>
      <c r="G187" s="43">
        <v>19.77</v>
      </c>
      <c r="H187" s="43">
        <v>6.43</v>
      </c>
      <c r="I187" s="43">
        <v>0.73</v>
      </c>
      <c r="J187" s="43">
        <v>139.88999999999999</v>
      </c>
      <c r="K187" s="44">
        <v>842</v>
      </c>
      <c r="L187" s="43">
        <v>56.38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3.23</v>
      </c>
      <c r="H188" s="43">
        <v>4.53</v>
      </c>
      <c r="I188" s="43">
        <v>21.9</v>
      </c>
      <c r="J188" s="43">
        <v>141.72999999999999</v>
      </c>
      <c r="K188" s="44">
        <v>138</v>
      </c>
      <c r="L188" s="43">
        <v>13.83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0.06</v>
      </c>
      <c r="H189" s="43">
        <v>0</v>
      </c>
      <c r="I189" s="43">
        <v>20.16</v>
      </c>
      <c r="J189" s="43">
        <v>78.180000000000007</v>
      </c>
      <c r="K189" s="44">
        <v>296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1.74</v>
      </c>
      <c r="H191" s="43">
        <v>0.15</v>
      </c>
      <c r="I191" s="43">
        <v>14.19</v>
      </c>
      <c r="J191" s="43">
        <v>65.400000000000006</v>
      </c>
      <c r="K191" s="44">
        <v>108</v>
      </c>
      <c r="L191" s="43">
        <v>3.28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4">SUM(G185:G193)</f>
        <v>26.119999999999997</v>
      </c>
      <c r="H194" s="19">
        <f t="shared" si="84"/>
        <v>15.230000000000002</v>
      </c>
      <c r="I194" s="19">
        <f t="shared" si="84"/>
        <v>62.539999999999992</v>
      </c>
      <c r="J194" s="19">
        <f t="shared" si="84"/>
        <v>491.22</v>
      </c>
      <c r="K194" s="25"/>
      <c r="L194" s="19">
        <f t="shared" ref="L194" si="85">SUM(L185:L193)</f>
        <v>90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1100</v>
      </c>
      <c r="G195" s="32">
        <f t="shared" ref="G195" si="86">G184+G194</f>
        <v>40.01</v>
      </c>
      <c r="H195" s="32">
        <f t="shared" ref="H195" si="87">H184+H194</f>
        <v>29.860000000000003</v>
      </c>
      <c r="I195" s="32">
        <f t="shared" ref="I195" si="88">I184+I194</f>
        <v>138.38</v>
      </c>
      <c r="J195" s="32">
        <f t="shared" ref="J195:L195" si="89">J184+J194</f>
        <v>980.66</v>
      </c>
      <c r="K195" s="32"/>
      <c r="L195" s="32">
        <f t="shared" si="89"/>
        <v>137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1136.4000000000001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41.335999999999999</v>
      </c>
      <c r="H196" s="34">
        <f t="shared" si="90"/>
        <v>42.835999999999999</v>
      </c>
      <c r="I196" s="34">
        <f t="shared" si="90"/>
        <v>164.60700000000003</v>
      </c>
      <c r="J196" s="34">
        <f t="shared" si="90"/>
        <v>1215.992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137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Вильчик Наталья</cp:lastModifiedBy>
  <dcterms:created xsi:type="dcterms:W3CDTF">2022-05-16T14:23:56Z</dcterms:created>
  <dcterms:modified xsi:type="dcterms:W3CDTF">2024-02-05T11:18:19Z</dcterms:modified>
</cp:coreProperties>
</file>